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</sheets>
  <definedNames>
    <definedName name="_xlnm.Print_Area">'A'!$A$1:$B$76</definedName>
    <definedName name="_xlnm.Print_Titles" localSheetId="0">'A'!$1:$3</definedName>
  </definedNames>
  <calcPr fullCalcOnLoad="1"/>
</workbook>
</file>

<file path=xl/sharedStrings.xml><?xml version="1.0" encoding="utf-8"?>
<sst xmlns="http://schemas.openxmlformats.org/spreadsheetml/2006/main" count="72" uniqueCount="27">
  <si>
    <t xml:space="preserve">  </t>
  </si>
  <si>
    <t xml:space="preserve">1.  </t>
  </si>
  <si>
    <t xml:space="preserve">2.  </t>
  </si>
  <si>
    <t xml:space="preserve">3.  </t>
  </si>
  <si>
    <t>4.</t>
  </si>
  <si>
    <t>5.</t>
  </si>
  <si>
    <t xml:space="preserve"> </t>
  </si>
  <si>
    <t>Board of Regents</t>
  </si>
  <si>
    <t>Report on Special Funds</t>
  </si>
  <si>
    <t>Form BOR-7                                     Institution:</t>
  </si>
  <si>
    <t xml:space="preserve">I.  Building Use Fees or Fees Used Specifically for </t>
  </si>
  <si>
    <t xml:space="preserve">    Educational and General Capital Purposes:</t>
  </si>
  <si>
    <t>Estimated Revenues</t>
  </si>
  <si>
    <t xml:space="preserve">    Less Previous Commitments</t>
  </si>
  <si>
    <t>Name &amp; Brief Description of Anticipated Projects</t>
  </si>
  <si>
    <t>Use Continuation Sheet if Necessary.</t>
  </si>
  <si>
    <t>Estimated Cost</t>
  </si>
  <si>
    <t>II.  Parking Fees &amp; Revenues:</t>
  </si>
  <si>
    <t>III.  Student Technology Fees - ACT 1450 of 1997:</t>
  </si>
  <si>
    <t>IV.  Surplus Funds - RS 17:3386</t>
  </si>
  <si>
    <t>V.  Building Use Fee - Act 426 of 2013 Regular Session</t>
  </si>
  <si>
    <t xml:space="preserve">    Fund Balance 6/30/16</t>
  </si>
  <si>
    <t xml:space="preserve">    Revenues in FY 2016-17</t>
  </si>
  <si>
    <t xml:space="preserve">    Total Revenues Available for FY 2016-17</t>
  </si>
  <si>
    <t xml:space="preserve">    Less Funds Expended in FY 2016-17</t>
  </si>
  <si>
    <t xml:space="preserve">    Projected Revenue Available for FY 2017-18</t>
  </si>
  <si>
    <t xml:space="preserve">    Estimated Amount Available for FY 2017-18 Projects &amp; Operations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</si>
</sst>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164" fontId="0" fillId="0" borderId="11" xfId="0" applyNumberFormat="1" applyFont="1" applyBorder="1" applyAlignment="1">
      <alignment/>
    </xf>
    <xf numFmtId="0" fontId="4" fillId="0" borderId="11" xfId="0" applyNumberFormat="1" applyFont="1" applyBorder="1" applyAlignment="1">
      <alignment/>
    </xf>
    <xf numFmtId="0" fontId="4" fillId="0" borderId="12" xfId="0" applyNumberFormat="1" applyFont="1" applyBorder="1" applyAlignment="1">
      <alignment/>
    </xf>
    <xf numFmtId="0" fontId="4" fillId="0" borderId="11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13" xfId="0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64" fontId="4" fillId="0" borderId="14" xfId="0" applyNumberFormat="1" applyFont="1" applyBorder="1" applyAlignment="1">
      <alignment horizontal="center"/>
    </xf>
    <xf numFmtId="164" fontId="4" fillId="0" borderId="15" xfId="0" applyNumberFormat="1" applyFont="1" applyBorder="1" applyAlignment="1">
      <alignment horizontal="center"/>
    </xf>
    <xf numFmtId="0" fontId="4" fillId="0" borderId="13" xfId="0" applyNumberFormat="1" applyFont="1" applyBorder="1" applyAlignment="1">
      <alignment/>
    </xf>
    <xf numFmtId="0" fontId="4" fillId="0" borderId="12" xfId="0" applyNumberFormat="1" applyFont="1" applyBorder="1" applyAlignment="1">
      <alignment horizontal="center"/>
    </xf>
    <xf numFmtId="0" fontId="0" fillId="0" borderId="16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  <xf numFmtId="0" fontId="0" fillId="0" borderId="12" xfId="0" applyNumberFormat="1" applyFont="1" applyBorder="1" applyAlignment="1">
      <alignment/>
    </xf>
    <xf numFmtId="0" fontId="0" fillId="0" borderId="18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5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0" fontId="6" fillId="0" borderId="2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6" fillId="0" borderId="21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/>
    </xf>
    <xf numFmtId="164" fontId="0" fillId="0" borderId="17" xfId="0" applyNumberFormat="1" applyFont="1" applyBorder="1" applyAlignment="1">
      <alignment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tabSelected="1" showOutlineSymbols="0" zoomScale="87" zoomScaleNormal="87" zoomScalePageLayoutView="0" workbookViewId="0" topLeftCell="A1">
      <selection activeCell="A14" sqref="A14"/>
    </sheetView>
  </sheetViews>
  <sheetFormatPr defaultColWidth="9.6640625" defaultRowHeight="15"/>
  <cols>
    <col min="1" max="1" width="62.6640625" style="1" customWidth="1"/>
    <col min="2" max="2" width="24.6640625" style="1" customWidth="1"/>
    <col min="3" max="16384" width="9.6640625" style="1" customWidth="1"/>
  </cols>
  <sheetData>
    <row r="1" spans="1:5" ht="18">
      <c r="A1" s="30" t="s">
        <v>7</v>
      </c>
      <c r="B1" s="31"/>
      <c r="C1" s="32"/>
      <c r="D1" s="33"/>
      <c r="E1" s="33"/>
    </row>
    <row r="2" spans="1:5" ht="18">
      <c r="A2" s="30" t="s">
        <v>9</v>
      </c>
      <c r="B2" s="34"/>
      <c r="C2" s="35"/>
      <c r="D2" s="36"/>
      <c r="E2" s="36"/>
    </row>
    <row r="3" spans="1:5" ht="18.75" thickBot="1">
      <c r="A3" s="37" t="s">
        <v>8</v>
      </c>
      <c r="B3" s="38"/>
      <c r="C3" s="38"/>
      <c r="D3" s="38"/>
      <c r="E3" s="38"/>
    </row>
    <row r="4" spans="1:3" ht="15.75" thickTop="1">
      <c r="A4" s="2"/>
      <c r="B4" s="3" t="s">
        <v>6</v>
      </c>
      <c r="C4" s="4"/>
    </row>
    <row r="5" spans="1:3" ht="15.75">
      <c r="A5" s="11" t="s">
        <v>10</v>
      </c>
      <c r="B5" s="13" t="s">
        <v>12</v>
      </c>
      <c r="C5" s="4"/>
    </row>
    <row r="6" spans="1:3" ht="15.75">
      <c r="A6" s="12" t="s">
        <v>11</v>
      </c>
      <c r="B6" s="14" t="s">
        <v>6</v>
      </c>
      <c r="C6" s="4"/>
    </row>
    <row r="7" spans="1:3" ht="15">
      <c r="A7" s="44" t="s">
        <v>21</v>
      </c>
      <c r="B7" s="6"/>
      <c r="C7" s="4"/>
    </row>
    <row r="8" spans="1:3" ht="15">
      <c r="A8" s="45" t="s">
        <v>22</v>
      </c>
      <c r="B8" s="6"/>
      <c r="C8" s="4"/>
    </row>
    <row r="9" spans="1:3" ht="15.75">
      <c r="A9" s="46" t="s">
        <v>23</v>
      </c>
      <c r="B9" s="39">
        <f>B8+B7</f>
        <v>0</v>
      </c>
      <c r="C9" s="4"/>
    </row>
    <row r="10" spans="1:3" ht="15">
      <c r="A10" s="45" t="s">
        <v>24</v>
      </c>
      <c r="B10" s="39"/>
      <c r="C10" s="4"/>
    </row>
    <row r="11" spans="1:3" s="43" customFormat="1" ht="15">
      <c r="A11" s="47" t="s">
        <v>25</v>
      </c>
      <c r="B11" s="41"/>
      <c r="C11" s="42"/>
    </row>
    <row r="12" spans="1:3" ht="15">
      <c r="A12" s="7" t="s">
        <v>13</v>
      </c>
      <c r="B12" s="39"/>
      <c r="C12" s="4"/>
    </row>
    <row r="13" spans="1:3" ht="15.75">
      <c r="A13" s="46" t="s">
        <v>26</v>
      </c>
      <c r="B13" s="39">
        <f>B9-B10+B11-B12</f>
        <v>0</v>
      </c>
      <c r="C13" s="4"/>
    </row>
    <row r="14" spans="1:3" ht="15">
      <c r="A14" s="7" t="s">
        <v>0</v>
      </c>
      <c r="B14" s="6" t="s">
        <v>6</v>
      </c>
      <c r="C14" s="4"/>
    </row>
    <row r="15" spans="1:3" ht="15.75">
      <c r="A15" s="16" t="s">
        <v>14</v>
      </c>
      <c r="B15" s="21" t="s">
        <v>16</v>
      </c>
      <c r="C15" s="20"/>
    </row>
    <row r="16" spans="1:3" ht="15">
      <c r="A16" s="4" t="s">
        <v>1</v>
      </c>
      <c r="B16" s="8"/>
      <c r="C16" s="4"/>
    </row>
    <row r="17" spans="1:3" ht="15">
      <c r="A17" s="7" t="s">
        <v>2</v>
      </c>
      <c r="B17" s="6"/>
      <c r="C17" s="4"/>
    </row>
    <row r="18" spans="1:3" ht="15">
      <c r="A18" s="7" t="s">
        <v>3</v>
      </c>
      <c r="B18" s="6"/>
      <c r="C18" s="4"/>
    </row>
    <row r="19" spans="1:3" ht="15">
      <c r="A19" s="7" t="s">
        <v>4</v>
      </c>
      <c r="B19" s="6"/>
      <c r="C19" s="4"/>
    </row>
    <row r="20" spans="1:3" ht="15">
      <c r="A20" s="7" t="s">
        <v>5</v>
      </c>
      <c r="B20" s="6"/>
      <c r="C20" s="4"/>
    </row>
    <row r="21" spans="1:3" ht="15">
      <c r="A21" s="7" t="s">
        <v>15</v>
      </c>
      <c r="B21" s="6" t="s">
        <v>6</v>
      </c>
      <c r="C21" s="4"/>
    </row>
    <row r="22" spans="1:3" ht="15">
      <c r="A22" s="17"/>
      <c r="B22" s="18"/>
      <c r="C22" s="4"/>
    </row>
    <row r="23" spans="1:3" ht="15">
      <c r="A23" s="5"/>
      <c r="B23" s="8"/>
      <c r="C23" s="4"/>
    </row>
    <row r="24" spans="1:3" ht="15.75">
      <c r="A24" s="9" t="s">
        <v>17</v>
      </c>
      <c r="B24" s="13" t="s">
        <v>12</v>
      </c>
      <c r="C24" s="4"/>
    </row>
    <row r="25" spans="1:3" ht="15.75">
      <c r="A25" s="23"/>
      <c r="B25" s="24"/>
      <c r="C25" s="4"/>
    </row>
    <row r="26" spans="1:3" ht="15">
      <c r="A26" s="5" t="str">
        <f aca="true" t="shared" si="0" ref="A26:A32">A7</f>
        <v>    Fund Balance 6/30/16</v>
      </c>
      <c r="B26" s="6"/>
      <c r="C26" s="4"/>
    </row>
    <row r="27" spans="1:3" ht="15">
      <c r="A27" s="7" t="str">
        <f t="shared" si="0"/>
        <v>    Revenues in FY 2016-17</v>
      </c>
      <c r="B27" s="6"/>
      <c r="C27" s="4"/>
    </row>
    <row r="28" spans="1:3" ht="15.75">
      <c r="A28" s="15" t="str">
        <f t="shared" si="0"/>
        <v>    Total Revenues Available for FY 2016-17</v>
      </c>
      <c r="B28" s="39">
        <f>B27+B26</f>
        <v>0</v>
      </c>
      <c r="C28" s="4"/>
    </row>
    <row r="29" spans="1:3" ht="15">
      <c r="A29" s="7" t="str">
        <f t="shared" si="0"/>
        <v>    Less Funds Expended in FY 2016-17</v>
      </c>
      <c r="B29" s="39"/>
      <c r="C29" s="4"/>
    </row>
    <row r="30" spans="1:3" ht="15">
      <c r="A30" s="40" t="str">
        <f t="shared" si="0"/>
        <v>    Projected Revenue Available for FY 2017-18</v>
      </c>
      <c r="B30" s="41"/>
      <c r="C30" s="4"/>
    </row>
    <row r="31" spans="1:3" ht="15">
      <c r="A31" s="7" t="str">
        <f t="shared" si="0"/>
        <v>    Less Previous Commitments</v>
      </c>
      <c r="B31" s="39"/>
      <c r="C31" s="4"/>
    </row>
    <row r="32" spans="1:3" ht="15.75">
      <c r="A32" s="15" t="str">
        <f t="shared" si="0"/>
        <v>    Estimated Amount Available for FY 2017-18 Projects &amp; Operations</v>
      </c>
      <c r="B32" s="39">
        <f>B28-B29+B30-B31</f>
        <v>0</v>
      </c>
      <c r="C32" s="4"/>
    </row>
    <row r="33" spans="1:3" ht="15">
      <c r="A33" s="7" t="s">
        <v>0</v>
      </c>
      <c r="B33" s="39"/>
      <c r="C33" s="4"/>
    </row>
    <row r="34" spans="1:3" ht="15.75">
      <c r="A34" s="16" t="s">
        <v>14</v>
      </c>
      <c r="B34" s="22" t="s">
        <v>16</v>
      </c>
      <c r="C34" s="4"/>
    </row>
    <row r="35" spans="1:3" ht="15">
      <c r="A35" s="4" t="s">
        <v>1</v>
      </c>
      <c r="B35" s="8"/>
      <c r="C35" s="4"/>
    </row>
    <row r="36" spans="1:3" ht="15">
      <c r="A36" s="7" t="s">
        <v>2</v>
      </c>
      <c r="B36" s="6"/>
      <c r="C36" s="4"/>
    </row>
    <row r="37" spans="1:3" ht="15">
      <c r="A37" s="7" t="s">
        <v>3</v>
      </c>
      <c r="B37" s="6"/>
      <c r="C37" s="4"/>
    </row>
    <row r="38" spans="1:3" ht="15">
      <c r="A38" s="7" t="s">
        <v>4</v>
      </c>
      <c r="B38" s="6"/>
      <c r="C38" s="4"/>
    </row>
    <row r="39" spans="1:3" ht="15">
      <c r="A39" s="7" t="s">
        <v>5</v>
      </c>
      <c r="B39" s="6"/>
      <c r="C39" s="4"/>
    </row>
    <row r="40" spans="1:3" ht="15">
      <c r="A40" s="25" t="s">
        <v>15</v>
      </c>
      <c r="B40" s="26" t="s">
        <v>6</v>
      </c>
      <c r="C40" s="5" t="s">
        <v>0</v>
      </c>
    </row>
    <row r="41" spans="1:3" ht="15">
      <c r="A41" s="4"/>
      <c r="B41" s="8"/>
      <c r="C41" s="5"/>
    </row>
    <row r="42" spans="1:3" ht="15.75">
      <c r="A42" s="9" t="s">
        <v>18</v>
      </c>
      <c r="B42" s="13" t="s">
        <v>12</v>
      </c>
      <c r="C42" s="4"/>
    </row>
    <row r="43" spans="1:3" ht="15">
      <c r="A43" s="27"/>
      <c r="B43" s="10"/>
      <c r="C43" s="4"/>
    </row>
    <row r="44" spans="1:3" ht="15">
      <c r="A44" s="5" t="str">
        <f aca="true" t="shared" si="1" ref="A44:A50">A26</f>
        <v>    Fund Balance 6/30/16</v>
      </c>
      <c r="B44" s="6"/>
      <c r="C44" s="4"/>
    </row>
    <row r="45" spans="1:3" ht="15">
      <c r="A45" s="7" t="str">
        <f t="shared" si="1"/>
        <v>    Revenues in FY 2016-17</v>
      </c>
      <c r="B45" s="6"/>
      <c r="C45" s="4"/>
    </row>
    <row r="46" spans="1:3" ht="15.75">
      <c r="A46" s="15" t="str">
        <f t="shared" si="1"/>
        <v>    Total Revenues Available for FY 2016-17</v>
      </c>
      <c r="B46" s="39">
        <f>B45+B44</f>
        <v>0</v>
      </c>
      <c r="C46" s="4"/>
    </row>
    <row r="47" spans="1:3" ht="15">
      <c r="A47" s="7" t="str">
        <f t="shared" si="1"/>
        <v>    Less Funds Expended in FY 2016-17</v>
      </c>
      <c r="B47" s="39"/>
      <c r="C47" s="4"/>
    </row>
    <row r="48" spans="1:3" ht="15">
      <c r="A48" s="40" t="str">
        <f t="shared" si="1"/>
        <v>    Projected Revenue Available for FY 2017-18</v>
      </c>
      <c r="B48" s="41"/>
      <c r="C48" s="4"/>
    </row>
    <row r="49" spans="1:3" ht="15">
      <c r="A49" s="7" t="str">
        <f t="shared" si="1"/>
        <v>    Less Previous Commitments</v>
      </c>
      <c r="B49" s="39"/>
      <c r="C49" s="4"/>
    </row>
    <row r="50" spans="1:3" ht="15.75">
      <c r="A50" s="15" t="str">
        <f t="shared" si="1"/>
        <v>    Estimated Amount Available for FY 2017-18 Projects &amp; Operations</v>
      </c>
      <c r="B50" s="39">
        <f>B46-B47+B48-B49</f>
        <v>0</v>
      </c>
      <c r="C50" s="4"/>
    </row>
    <row r="51" spans="1:3" ht="15">
      <c r="A51" s="7" t="s">
        <v>0</v>
      </c>
      <c r="B51" s="39"/>
      <c r="C51" s="4"/>
    </row>
    <row r="52" spans="1:3" ht="15.75">
      <c r="A52" s="16" t="s">
        <v>14</v>
      </c>
      <c r="B52" s="19" t="s">
        <v>16</v>
      </c>
      <c r="C52" s="4"/>
    </row>
    <row r="53" spans="1:3" ht="15">
      <c r="A53" s="4" t="s">
        <v>1</v>
      </c>
      <c r="B53" s="8"/>
      <c r="C53" s="4"/>
    </row>
    <row r="54" spans="1:3" ht="15">
      <c r="A54" s="7" t="s">
        <v>2</v>
      </c>
      <c r="B54" s="6"/>
      <c r="C54" s="4"/>
    </row>
    <row r="55" spans="1:3" ht="15">
      <c r="A55" s="7" t="s">
        <v>3</v>
      </c>
      <c r="B55" s="6"/>
      <c r="C55" s="4"/>
    </row>
    <row r="56" spans="1:3" ht="15">
      <c r="A56" s="7" t="s">
        <v>4</v>
      </c>
      <c r="B56" s="6"/>
      <c r="C56" s="4"/>
    </row>
    <row r="57" spans="1:3" ht="15">
      <c r="A57" s="7" t="s">
        <v>5</v>
      </c>
      <c r="B57" s="6"/>
      <c r="C57" s="4"/>
    </row>
    <row r="58" spans="1:3" ht="15">
      <c r="A58" s="28" t="s">
        <v>15</v>
      </c>
      <c r="B58" s="29"/>
      <c r="C58" s="4"/>
    </row>
    <row r="59" spans="1:3" ht="15">
      <c r="A59" s="5"/>
      <c r="B59" s="10"/>
      <c r="C59" s="4"/>
    </row>
    <row r="60" spans="1:3" ht="15.75">
      <c r="A60" s="9" t="s">
        <v>19</v>
      </c>
      <c r="B60" s="13" t="s">
        <v>12</v>
      </c>
      <c r="C60" s="4"/>
    </row>
    <row r="61" spans="1:3" ht="15">
      <c r="A61" s="27"/>
      <c r="B61" s="10"/>
      <c r="C61" s="4"/>
    </row>
    <row r="62" spans="1:3" ht="15">
      <c r="A62" s="5" t="str">
        <f aca="true" t="shared" si="2" ref="A62:A68">A44</f>
        <v>    Fund Balance 6/30/16</v>
      </c>
      <c r="B62" s="6"/>
      <c r="C62" s="4"/>
    </row>
    <row r="63" spans="1:3" ht="15">
      <c r="A63" s="7" t="str">
        <f t="shared" si="2"/>
        <v>    Revenues in FY 2016-17</v>
      </c>
      <c r="B63" s="6"/>
      <c r="C63" s="4"/>
    </row>
    <row r="64" spans="1:3" ht="15.75">
      <c r="A64" s="15" t="str">
        <f t="shared" si="2"/>
        <v>    Total Revenues Available for FY 2016-17</v>
      </c>
      <c r="B64" s="39">
        <f>B63+B62</f>
        <v>0</v>
      </c>
      <c r="C64" s="4"/>
    </row>
    <row r="65" spans="1:3" ht="15">
      <c r="A65" s="7" t="str">
        <f t="shared" si="2"/>
        <v>    Less Funds Expended in FY 2016-17</v>
      </c>
      <c r="B65" s="39"/>
      <c r="C65" s="4"/>
    </row>
    <row r="66" spans="1:3" ht="15">
      <c r="A66" s="40" t="str">
        <f t="shared" si="2"/>
        <v>    Projected Revenue Available for FY 2017-18</v>
      </c>
      <c r="B66" s="41"/>
      <c r="C66" s="4"/>
    </row>
    <row r="67" spans="1:3" ht="15">
      <c r="A67" s="7" t="str">
        <f t="shared" si="2"/>
        <v>    Less Previous Commitments</v>
      </c>
      <c r="B67" s="39"/>
      <c r="C67" s="4"/>
    </row>
    <row r="68" spans="1:3" ht="15.75">
      <c r="A68" s="15" t="str">
        <f t="shared" si="2"/>
        <v>    Estimated Amount Available for FY 2017-18 Projects &amp; Operations</v>
      </c>
      <c r="B68" s="39">
        <f>B64-B65+B66-B67</f>
        <v>0</v>
      </c>
      <c r="C68" s="4"/>
    </row>
    <row r="69" spans="1:3" ht="15">
      <c r="A69" s="7" t="s">
        <v>0</v>
      </c>
      <c r="B69" s="39"/>
      <c r="C69" s="4"/>
    </row>
    <row r="70" spans="1:3" ht="15.75">
      <c r="A70" s="16" t="s">
        <v>14</v>
      </c>
      <c r="B70" s="19" t="s">
        <v>16</v>
      </c>
      <c r="C70" s="4"/>
    </row>
    <row r="71" spans="1:3" ht="15">
      <c r="A71" s="4" t="s">
        <v>1</v>
      </c>
      <c r="B71" s="8"/>
      <c r="C71" s="4"/>
    </row>
    <row r="72" spans="1:3" ht="15">
      <c r="A72" s="7" t="s">
        <v>2</v>
      </c>
      <c r="B72" s="6"/>
      <c r="C72" s="4"/>
    </row>
    <row r="73" spans="1:3" ht="15">
      <c r="A73" s="7" t="s">
        <v>3</v>
      </c>
      <c r="B73" s="6"/>
      <c r="C73" s="4"/>
    </row>
    <row r="74" spans="1:3" ht="15">
      <c r="A74" s="7" t="s">
        <v>4</v>
      </c>
      <c r="B74" s="6"/>
      <c r="C74" s="4"/>
    </row>
    <row r="75" spans="1:3" ht="15">
      <c r="A75" s="7" t="s">
        <v>5</v>
      </c>
      <c r="B75" s="6"/>
      <c r="C75" s="4"/>
    </row>
    <row r="76" spans="1:3" ht="15">
      <c r="A76" s="25" t="s">
        <v>15</v>
      </c>
      <c r="B76" s="48"/>
      <c r="C76" s="4"/>
    </row>
    <row r="77" spans="1:3" ht="15">
      <c r="A77" s="5"/>
      <c r="B77" s="10"/>
      <c r="C77" s="4"/>
    </row>
    <row r="78" spans="1:3" ht="15.75">
      <c r="A78" s="9" t="s">
        <v>20</v>
      </c>
      <c r="B78" s="13" t="s">
        <v>12</v>
      </c>
      <c r="C78" s="4"/>
    </row>
    <row r="79" spans="1:3" ht="15">
      <c r="A79" s="27"/>
      <c r="B79" s="10"/>
      <c r="C79" s="4"/>
    </row>
    <row r="80" spans="1:3" ht="15">
      <c r="A80" s="5" t="str">
        <f aca="true" t="shared" si="3" ref="A80:A86">A62</f>
        <v>    Fund Balance 6/30/16</v>
      </c>
      <c r="B80" s="6"/>
      <c r="C80" s="4"/>
    </row>
    <row r="81" spans="1:3" ht="15">
      <c r="A81" s="7" t="str">
        <f t="shared" si="3"/>
        <v>    Revenues in FY 2016-17</v>
      </c>
      <c r="B81" s="6"/>
      <c r="C81" s="4"/>
    </row>
    <row r="82" spans="1:3" ht="15.75">
      <c r="A82" s="15" t="str">
        <f t="shared" si="3"/>
        <v>    Total Revenues Available for FY 2016-17</v>
      </c>
      <c r="B82" s="39">
        <f>B81+B80</f>
        <v>0</v>
      </c>
      <c r="C82" s="4"/>
    </row>
    <row r="83" spans="1:3" ht="15">
      <c r="A83" s="7" t="str">
        <f t="shared" si="3"/>
        <v>    Less Funds Expended in FY 2016-17</v>
      </c>
      <c r="B83" s="39"/>
      <c r="C83" s="4"/>
    </row>
    <row r="84" spans="1:3" ht="15">
      <c r="A84" s="40" t="str">
        <f t="shared" si="3"/>
        <v>    Projected Revenue Available for FY 2017-18</v>
      </c>
      <c r="B84" s="41"/>
      <c r="C84" s="4"/>
    </row>
    <row r="85" spans="1:3" ht="15">
      <c r="A85" s="7" t="str">
        <f t="shared" si="3"/>
        <v>    Less Previous Commitments</v>
      </c>
      <c r="B85" s="39"/>
      <c r="C85" s="4"/>
    </row>
    <row r="86" spans="1:3" ht="15.75">
      <c r="A86" s="15" t="str">
        <f t="shared" si="3"/>
        <v>    Estimated Amount Available for FY 2017-18 Projects &amp; Operations</v>
      </c>
      <c r="B86" s="39">
        <f>B82-B83+B84-B85</f>
        <v>0</v>
      </c>
      <c r="C86" s="4"/>
    </row>
    <row r="87" spans="1:3" ht="15">
      <c r="A87" s="7" t="s">
        <v>0</v>
      </c>
      <c r="B87" s="39"/>
      <c r="C87" s="4"/>
    </row>
    <row r="88" spans="1:3" ht="15.75">
      <c r="A88" s="16" t="s">
        <v>14</v>
      </c>
      <c r="B88" s="19" t="s">
        <v>16</v>
      </c>
      <c r="C88" s="4"/>
    </row>
    <row r="89" spans="1:3" ht="15">
      <c r="A89" s="4" t="s">
        <v>1</v>
      </c>
      <c r="B89" s="8"/>
      <c r="C89" s="4"/>
    </row>
    <row r="90" spans="1:3" ht="15">
      <c r="A90" s="7" t="s">
        <v>2</v>
      </c>
      <c r="B90" s="6"/>
      <c r="C90" s="4"/>
    </row>
    <row r="91" spans="1:3" ht="15">
      <c r="A91" s="7" t="s">
        <v>3</v>
      </c>
      <c r="B91" s="6"/>
      <c r="C91" s="4"/>
    </row>
    <row r="92" spans="1:3" ht="15">
      <c r="A92" s="7" t="s">
        <v>4</v>
      </c>
      <c r="B92" s="6"/>
      <c r="C92" s="4"/>
    </row>
    <row r="93" spans="1:3" ht="15">
      <c r="A93" s="7" t="s">
        <v>5</v>
      </c>
      <c r="B93" s="6"/>
      <c r="C93" s="4"/>
    </row>
    <row r="94" spans="1:3" ht="15">
      <c r="A94" s="25" t="s">
        <v>15</v>
      </c>
      <c r="B94" s="48"/>
      <c r="C94" s="4"/>
    </row>
  </sheetData>
  <sheetProtection/>
  <printOptions/>
  <pageMargins left="0.5" right="0.5" top="0.5" bottom="0.5" header="0" footer="0"/>
  <pageSetup fitToHeight="0" fitToWidth="1" horizontalDpi="600" verticalDpi="600" orientation="portrait" scale="69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Lori.Parker</cp:lastModifiedBy>
  <cp:lastPrinted>2006-06-14T14:49:32Z</cp:lastPrinted>
  <dcterms:created xsi:type="dcterms:W3CDTF">2007-03-13T05:10:21Z</dcterms:created>
  <dcterms:modified xsi:type="dcterms:W3CDTF">2017-05-30T19:17:42Z</dcterms:modified>
  <cp:category/>
  <cp:version/>
  <cp:contentType/>
  <cp:contentStatus/>
</cp:coreProperties>
</file>